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filterPrivacy="1" defaultThemeVersion="124226"/>
  <xr:revisionPtr revIDLastSave="0" documentId="13_ncr:1_{CA90BA51-7911-47FC-96A2-E21AA4FA68B4}" xr6:coauthVersionLast="41" xr6:coauthVersionMax="41" xr10:uidLastSave="{00000000-0000-0000-0000-000000000000}"/>
  <bookViews>
    <workbookView xWindow="-120" yWindow="-120" windowWidth="38640" windowHeight="23640" xr2:uid="{00000000-000D-0000-FFFF-FFFF00000000}"/>
  </bookViews>
  <sheets>
    <sheet name="Rekapitulace" sheetId="1" r:id="rId1"/>
  </sheets>
  <definedNames>
    <definedName name="_xlnm.Print_Area" localSheetId="0">Rekapitulace!$A$1:$E$74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0" i="1" l="1"/>
  <c r="E70" i="1" s="1"/>
  <c r="D69" i="1"/>
  <c r="E69" i="1" s="1"/>
  <c r="C6" i="1" l="1"/>
  <c r="D74" i="1"/>
  <c r="E74" i="1" s="1"/>
  <c r="E17" i="1"/>
  <c r="D13" i="1"/>
  <c r="E13" i="1" s="1"/>
  <c r="D14" i="1"/>
  <c r="E14" i="1" s="1"/>
  <c r="D15" i="1"/>
  <c r="E15" i="1" s="1"/>
  <c r="D16" i="1"/>
  <c r="E16" i="1" s="1"/>
  <c r="D18" i="1"/>
  <c r="E18" i="1" s="1"/>
  <c r="D19" i="1"/>
  <c r="E19" i="1" s="1"/>
  <c r="D21" i="1"/>
  <c r="E21" i="1" s="1"/>
  <c r="D24" i="1"/>
  <c r="E24" i="1" s="1"/>
  <c r="D25" i="1"/>
  <c r="E25" i="1" s="1"/>
  <c r="D26" i="1"/>
  <c r="E26" i="1" s="1"/>
  <c r="D27" i="1"/>
  <c r="E27" i="1" s="1"/>
  <c r="D29" i="1"/>
  <c r="E29" i="1" s="1"/>
  <c r="D30" i="1"/>
  <c r="E30" i="1" s="1"/>
  <c r="D31" i="1"/>
  <c r="E31" i="1" s="1"/>
  <c r="D32" i="1"/>
  <c r="E32" i="1" s="1"/>
  <c r="D34" i="1"/>
  <c r="E34" i="1" s="1"/>
  <c r="D35" i="1"/>
  <c r="E35" i="1" s="1"/>
  <c r="D36" i="1"/>
  <c r="E36" i="1" s="1"/>
  <c r="D37" i="1"/>
  <c r="E37" i="1" s="1"/>
  <c r="D38" i="1"/>
  <c r="E38" i="1" s="1"/>
  <c r="D39" i="1"/>
  <c r="E39" i="1" s="1"/>
  <c r="D43" i="1"/>
  <c r="E43" i="1" s="1"/>
  <c r="D45" i="1"/>
  <c r="E45" i="1" s="1"/>
  <c r="D46" i="1"/>
  <c r="E46" i="1" s="1"/>
  <c r="D47" i="1"/>
  <c r="E47" i="1" s="1"/>
  <c r="D49" i="1"/>
  <c r="E49" i="1" s="1"/>
  <c r="D51" i="1"/>
  <c r="E51" i="1" s="1"/>
  <c r="D54" i="1"/>
  <c r="E54" i="1" s="1"/>
  <c r="D57" i="1"/>
  <c r="E57" i="1" s="1"/>
  <c r="D59" i="1"/>
  <c r="E59" i="1" s="1"/>
  <c r="D60" i="1"/>
  <c r="E60" i="1" s="1"/>
  <c r="D61" i="1"/>
  <c r="E61" i="1" s="1"/>
  <c r="D62" i="1"/>
  <c r="E62" i="1" s="1"/>
  <c r="D64" i="1"/>
  <c r="E64" i="1" s="1"/>
  <c r="D65" i="1"/>
  <c r="E65" i="1" s="1"/>
  <c r="D66" i="1"/>
  <c r="E66" i="1" s="1"/>
  <c r="D67" i="1"/>
  <c r="E67" i="1" s="1"/>
  <c r="D72" i="1"/>
  <c r="E72" i="1" s="1"/>
  <c r="C7" i="1" l="1"/>
</calcChain>
</file>

<file path=xl/sharedStrings.xml><?xml version="1.0" encoding="utf-8"?>
<sst xmlns="http://schemas.openxmlformats.org/spreadsheetml/2006/main" count="137" uniqueCount="137">
  <si>
    <t>Soupis objektů s DPH</t>
  </si>
  <si>
    <t>Varianta: ZŘ - 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</si>
  <si>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</si>
  <si>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</si>
  <si>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</si>
  <si>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</si>
  <si>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</si>
  <si>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</si>
  <si>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</si>
  <si>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D</t>
  </si>
  <si>
    <t>TECHNOLOGICKÁ ČÁST</t>
  </si>
  <si>
    <t>D.2</t>
  </si>
  <si>
    <t>ŽELEZNIČNÍ SDĚLOVACÍ ZAŘÍZENÍ</t>
  </si>
  <si>
    <t>D.2.1</t>
  </si>
  <si>
    <t>D.2.2</t>
  </si>
  <si>
    <t>D.2.3</t>
  </si>
  <si>
    <t>D.3</t>
  </si>
  <si>
    <t>SILNOPROUDÁ TECHNOLOGIE VČETNĚ DŘT</t>
  </si>
  <si>
    <t>D.3.1</t>
  </si>
  <si>
    <t>Dispečerská řídící technika (DŘT)</t>
  </si>
  <si>
    <t>D.3.3</t>
  </si>
  <si>
    <t>E.</t>
  </si>
  <si>
    <t>STAVEBNÍ ČÁST</t>
  </si>
  <si>
    <t>E.1</t>
  </si>
  <si>
    <t>INŽENÝRSKÉ OBJEKTY</t>
  </si>
  <si>
    <t>E.1.1</t>
  </si>
  <si>
    <t>Železniční svršek a spodek</t>
  </si>
  <si>
    <t>E.1.6</t>
  </si>
  <si>
    <t>Potrubní vedení (vody, plyn, kanalizace)</t>
  </si>
  <si>
    <t>E.1.8</t>
  </si>
  <si>
    <t>Pozemní komunikace</t>
  </si>
  <si>
    <t>E.1.9</t>
  </si>
  <si>
    <t>Kabelovody, kolektory</t>
  </si>
  <si>
    <t>E.2</t>
  </si>
  <si>
    <t>POZEMNÍ STAVEBNÍ OBJEKTY</t>
  </si>
  <si>
    <t>E.2.5</t>
  </si>
  <si>
    <t>Demolice</t>
  </si>
  <si>
    <t>E3</t>
  </si>
  <si>
    <t>TRAKČNÍ A ENERGETICKÁ VEDENÍ</t>
  </si>
  <si>
    <t>E.3.1</t>
  </si>
  <si>
    <t>Trakční vedení</t>
  </si>
  <si>
    <t>E.3.2</t>
  </si>
  <si>
    <t>Napájecí stanice (měnírna, trakční transformovna) - stavební část</t>
  </si>
  <si>
    <t>E.3.6</t>
  </si>
  <si>
    <t>Rozvodny vn, nn, osvětlení a dálkové ovládání odpojovačů</t>
  </si>
  <si>
    <t>E.3.7</t>
  </si>
  <si>
    <t>Ukolejnění kovových konstrukcí</t>
  </si>
  <si>
    <t>E.3.8</t>
  </si>
  <si>
    <t>Vnější uzemnění</t>
  </si>
  <si>
    <t>SO 98-98</t>
  </si>
  <si>
    <t>Všeobecný objekt</t>
  </si>
  <si>
    <t>Firma: SUDOP PRAHA a.s.</t>
  </si>
  <si>
    <t>Stavba: 5523720005 - Modernizace TNS Týniště nad Orlicí (Voklik)</t>
  </si>
  <si>
    <t>TNS Týniště nad Orlicí, POK</t>
  </si>
  <si>
    <t>TNS Týniště nad Orlicí, úprava DK</t>
  </si>
  <si>
    <t>TNS Týniště nad Orlicí, místní kabelizace</t>
  </si>
  <si>
    <t>TNS Týniště nad Orlicí, přenosový systém</t>
  </si>
  <si>
    <t>Kabelizace (místní, dálková) včetně přenosových systémů</t>
  </si>
  <si>
    <t xml:space="preserve"> Vnitřní sdělovací zařízení (vnitřní instalace, ITZ, EPS, EZS)</t>
  </si>
  <si>
    <t>TNS Týniště nad Orlicí, EZS</t>
  </si>
  <si>
    <t>TNS Týniště nad Orlicí, sdělovací zařízení</t>
  </si>
  <si>
    <t>Informační zařízení (rozhlas pro cestující, informační a kamerový systém)</t>
  </si>
  <si>
    <t>TNS Týniště nad Orlicí, kamerový systém</t>
  </si>
  <si>
    <t>PS 210</t>
  </si>
  <si>
    <t>PS 211</t>
  </si>
  <si>
    <t>PS 212</t>
  </si>
  <si>
    <t>PS 213</t>
  </si>
  <si>
    <t>PS 220</t>
  </si>
  <si>
    <t>PS 221</t>
  </si>
  <si>
    <t>PS 230</t>
  </si>
  <si>
    <t>TNS Týniště nad Orlicí, DŘT</t>
  </si>
  <si>
    <t>ED Hradec Králové, doplnění DŘT</t>
  </si>
  <si>
    <t>TNS Týniště nad Orlicí, DDTS ŽDC</t>
  </si>
  <si>
    <t>ED SŽDC Pardubice, DDTS ŽDC</t>
  </si>
  <si>
    <t>TNS Týniště nad Orlicí, rozvodna 110kV, technologie</t>
  </si>
  <si>
    <t>TNS Týniště nad Orlicí, stanoviště transformátorů 110/23 kV, technologie</t>
  </si>
  <si>
    <t>TNS Týniště nad Orlicí, stanoviště transformátorů 110/27 kV, technologie</t>
  </si>
  <si>
    <t>TNS Týniště nad Orlicí, rozvodna 110kV, systém kontroly a řízení</t>
  </si>
  <si>
    <t>Technologie rozvoden vvn/vn</t>
  </si>
  <si>
    <t>D.3.2</t>
  </si>
  <si>
    <t>Silnoproudá technologie trakčních napájecích stanic (měníren, trakčních transformoven)</t>
  </si>
  <si>
    <t>TNS Týniště nad Orlicí, rozvodna 22 kV, technologie</t>
  </si>
  <si>
    <t>TNS Týniště nad Orlicí, rozvodna 25 kV, technologie</t>
  </si>
  <si>
    <t>TNS Týniště nad Orlicí, filtračně kompenzační zařízení, technologie</t>
  </si>
  <si>
    <t>TNS Týniště nad Orlicí, vlastní spotřeba, technologie</t>
  </si>
  <si>
    <t>TNS Týniště nad Orlicí, převozná měnírna, technologie</t>
  </si>
  <si>
    <t>PS 310</t>
  </si>
  <si>
    <t>PS 311</t>
  </si>
  <si>
    <t>PS 312</t>
  </si>
  <si>
    <t>PS 313</t>
  </si>
  <si>
    <t>PS 320</t>
  </si>
  <si>
    <t>PS 321</t>
  </si>
  <si>
    <t>PS 321.1</t>
  </si>
  <si>
    <t>PS 322</t>
  </si>
  <si>
    <t>PS 330</t>
  </si>
  <si>
    <t>PS331.1</t>
  </si>
  <si>
    <t>PS 332.1</t>
  </si>
  <si>
    <t>PS 333</t>
  </si>
  <si>
    <t>PS 335</t>
  </si>
  <si>
    <t>TNS Týniště nad Orlicí, snesení účelové koleje</t>
  </si>
  <si>
    <t>SO 110</t>
  </si>
  <si>
    <t>TNS Týniště nad Orlicí, úprava vodovodní přípojky</t>
  </si>
  <si>
    <t>TNS Týniště nad Orlicí, splašková kanalizace a žumpa</t>
  </si>
  <si>
    <t>TNS Týniště nad Orlicí, likvidace dešťových vod</t>
  </si>
  <si>
    <t>SO 160</t>
  </si>
  <si>
    <t>SO 161</t>
  </si>
  <si>
    <t>SO 162</t>
  </si>
  <si>
    <t>TNS Týniště nad Orlicí, terénní úpravy a zpevněné plochy</t>
  </si>
  <si>
    <t>SO 180</t>
  </si>
  <si>
    <t>TNS Týniště nad Orlicí, kabelovod</t>
  </si>
  <si>
    <t>SO 190</t>
  </si>
  <si>
    <t>TNS Týniště nad Orlicí, demolice</t>
  </si>
  <si>
    <t>SO 250</t>
  </si>
  <si>
    <t>TNS Týniště nad Orlicí, připojení převozné měnírny</t>
  </si>
  <si>
    <t>SO 312</t>
  </si>
  <si>
    <t>TNS Týniště nad Orlicí, napájecí stanice</t>
  </si>
  <si>
    <t>TNS Týniště nad Orlicí, rozvodna 110kV</t>
  </si>
  <si>
    <t>TNS Týniště nad Orlicí, stanoviště transformátorů</t>
  </si>
  <si>
    <t>TNS Týniště nad Orlicí, oplocení</t>
  </si>
  <si>
    <t>SO 320</t>
  </si>
  <si>
    <t>SO 321</t>
  </si>
  <si>
    <t>SO 322</t>
  </si>
  <si>
    <t>SO 323</t>
  </si>
  <si>
    <t>TNS Týniště nad Orlicí, rozvod nn a osvětlení</t>
  </si>
  <si>
    <t>TNS Týniště nad Orlicí, úprava navěsti pro elektrický provoz</t>
  </si>
  <si>
    <t>TNS Týniště nad Orlicí, úprava DOÚO</t>
  </si>
  <si>
    <t>TNS Týniště nad Orlicí, osvětlení rozvodny 110 kV</t>
  </si>
  <si>
    <t>SO 361</t>
  </si>
  <si>
    <t>SO 362</t>
  </si>
  <si>
    <t>SO 363</t>
  </si>
  <si>
    <t>SO 364</t>
  </si>
  <si>
    <t>TNS Týniště nad Orlicí, ukolejnění vodivých konstrukcí</t>
  </si>
  <si>
    <t>Úprava zabezpečovacího zařízení</t>
  </si>
  <si>
    <t>SO 370</t>
  </si>
  <si>
    <t>SO 370.1</t>
  </si>
  <si>
    <t>TNS Týniště nad Orlicí, vnější uzemnění</t>
  </si>
  <si>
    <t>SO 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</si>
</sst>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6"/>
      <color indexed="8"/>
      <name val="Arial"/>
    </font>
    <font>
      <b/>
      <sz val="16"/>
      <name val="Arial"/>
    </font>
    <font>
      <b/>
      <sz val="10"/>
      <name val="Arial"/>
    </font>
    <font>
      <sz val="10"/>
      <color indexed="9"/>
      <name val="Arial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left" vertical="center"/>
    </xf>
    <xf numFmtId="0" fontId="0" fillId="4" borderId="2" xfId="0" applyFill="1" applyBorder="1" applyAlignment="1">
      <alignment vertical="center"/>
    </xf>
    <xf numFmtId="4" fontId="0" fillId="4" borderId="2" xfId="0" applyNumberFormat="1" applyFill="1" applyBorder="1" applyAlignment="1">
      <alignment horizontal="right" vertical="center"/>
    </xf>
    <xf numFmtId="0" fontId="0" fillId="5" borderId="2" xfId="0" applyFill="1" applyBorder="1" applyAlignment="1">
      <alignment horizontal="left" vertical="center"/>
    </xf>
    <xf numFmtId="0" fontId="0" fillId="5" borderId="2" xfId="0" applyFill="1" applyBorder="1" applyAlignment="1">
      <alignment vertical="center"/>
    </xf>
    <xf numFmtId="4" fontId="0" fillId="5" borderId="2" xfId="0" applyNumberFormat="1" applyFill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4" fontId="0" fillId="0" borderId="2" xfId="0" applyNumberFormat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0" borderId="0" xfId="0" applyProtection="1"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4"/>
  <sheetViews>
    <sheetView tabSelected="1" zoomScale="85" zoomScaleNormal="85" workbookViewId="0">
      <selection activeCell="B84" sqref="B84"/>
    </sheetView>
  </sheetViews>
  <sheetFormatPr defaultRowHeight="12.75" customHeight="1" x14ac:dyDescent="0.25"/>
  <cols>
    <col min="1" max="1" width="25.7109375" style="2" customWidth="1"/>
    <col min="2" max="2" width="93.5703125" style="2" customWidth="1"/>
    <col min="3" max="5" width="20.7109375" style="2" customWidth="1"/>
    <col min="6" max="256" width="9.140625" style="2"/>
    <col min="257" max="257" width="25.7109375" style="2" customWidth="1"/>
    <col min="258" max="258" width="93.5703125" style="2" customWidth="1"/>
    <col min="259" max="261" width="20.7109375" style="2" customWidth="1"/>
    <col min="262" max="512" width="9.140625" style="2"/>
    <col min="513" max="513" width="25.7109375" style="2" customWidth="1"/>
    <col min="514" max="514" width="93.5703125" style="2" customWidth="1"/>
    <col min="515" max="517" width="20.7109375" style="2" customWidth="1"/>
    <col min="518" max="768" width="9.140625" style="2"/>
    <col min="769" max="769" width="25.7109375" style="2" customWidth="1"/>
    <col min="770" max="770" width="93.5703125" style="2" customWidth="1"/>
    <col min="771" max="773" width="20.7109375" style="2" customWidth="1"/>
    <col min="774" max="1024" width="9.140625" style="2"/>
    <col min="1025" max="1025" width="25.7109375" style="2" customWidth="1"/>
    <col min="1026" max="1026" width="93.5703125" style="2" customWidth="1"/>
    <col min="1027" max="1029" width="20.7109375" style="2" customWidth="1"/>
    <col min="1030" max="1280" width="9.140625" style="2"/>
    <col min="1281" max="1281" width="25.7109375" style="2" customWidth="1"/>
    <col min="1282" max="1282" width="93.5703125" style="2" customWidth="1"/>
    <col min="1283" max="1285" width="20.7109375" style="2" customWidth="1"/>
    <col min="1286" max="1536" width="9.140625" style="2"/>
    <col min="1537" max="1537" width="25.7109375" style="2" customWidth="1"/>
    <col min="1538" max="1538" width="93.5703125" style="2" customWidth="1"/>
    <col min="1539" max="1541" width="20.7109375" style="2" customWidth="1"/>
    <col min="1542" max="1792" width="9.140625" style="2"/>
    <col min="1793" max="1793" width="25.7109375" style="2" customWidth="1"/>
    <col min="1794" max="1794" width="93.5703125" style="2" customWidth="1"/>
    <col min="1795" max="1797" width="20.7109375" style="2" customWidth="1"/>
    <col min="1798" max="2048" width="9.140625" style="2"/>
    <col min="2049" max="2049" width="25.7109375" style="2" customWidth="1"/>
    <col min="2050" max="2050" width="93.5703125" style="2" customWidth="1"/>
    <col min="2051" max="2053" width="20.7109375" style="2" customWidth="1"/>
    <col min="2054" max="2304" width="9.140625" style="2"/>
    <col min="2305" max="2305" width="25.7109375" style="2" customWidth="1"/>
    <col min="2306" max="2306" width="93.5703125" style="2" customWidth="1"/>
    <col min="2307" max="2309" width="20.7109375" style="2" customWidth="1"/>
    <col min="2310" max="2560" width="9.140625" style="2"/>
    <col min="2561" max="2561" width="25.7109375" style="2" customWidth="1"/>
    <col min="2562" max="2562" width="93.5703125" style="2" customWidth="1"/>
    <col min="2563" max="2565" width="20.7109375" style="2" customWidth="1"/>
    <col min="2566" max="2816" width="9.140625" style="2"/>
    <col min="2817" max="2817" width="25.7109375" style="2" customWidth="1"/>
    <col min="2818" max="2818" width="93.5703125" style="2" customWidth="1"/>
    <col min="2819" max="2821" width="20.7109375" style="2" customWidth="1"/>
    <col min="2822" max="3072" width="9.140625" style="2"/>
    <col min="3073" max="3073" width="25.7109375" style="2" customWidth="1"/>
    <col min="3074" max="3074" width="93.5703125" style="2" customWidth="1"/>
    <col min="3075" max="3077" width="20.7109375" style="2" customWidth="1"/>
    <col min="3078" max="3328" width="9.140625" style="2"/>
    <col min="3329" max="3329" width="25.7109375" style="2" customWidth="1"/>
    <col min="3330" max="3330" width="93.5703125" style="2" customWidth="1"/>
    <col min="3331" max="3333" width="20.7109375" style="2" customWidth="1"/>
    <col min="3334" max="3584" width="9.140625" style="2"/>
    <col min="3585" max="3585" width="25.7109375" style="2" customWidth="1"/>
    <col min="3586" max="3586" width="93.5703125" style="2" customWidth="1"/>
    <col min="3587" max="3589" width="20.7109375" style="2" customWidth="1"/>
    <col min="3590" max="3840" width="9.140625" style="2"/>
    <col min="3841" max="3841" width="25.7109375" style="2" customWidth="1"/>
    <col min="3842" max="3842" width="93.5703125" style="2" customWidth="1"/>
    <col min="3843" max="3845" width="20.7109375" style="2" customWidth="1"/>
    <col min="3846" max="4096" width="9.140625" style="2"/>
    <col min="4097" max="4097" width="25.7109375" style="2" customWidth="1"/>
    <col min="4098" max="4098" width="93.5703125" style="2" customWidth="1"/>
    <col min="4099" max="4101" width="20.7109375" style="2" customWidth="1"/>
    <col min="4102" max="4352" width="9.140625" style="2"/>
    <col min="4353" max="4353" width="25.7109375" style="2" customWidth="1"/>
    <col min="4354" max="4354" width="93.5703125" style="2" customWidth="1"/>
    <col min="4355" max="4357" width="20.7109375" style="2" customWidth="1"/>
    <col min="4358" max="4608" width="9.140625" style="2"/>
    <col min="4609" max="4609" width="25.7109375" style="2" customWidth="1"/>
    <col min="4610" max="4610" width="93.5703125" style="2" customWidth="1"/>
    <col min="4611" max="4613" width="20.7109375" style="2" customWidth="1"/>
    <col min="4614" max="4864" width="9.140625" style="2"/>
    <col min="4865" max="4865" width="25.7109375" style="2" customWidth="1"/>
    <col min="4866" max="4866" width="93.5703125" style="2" customWidth="1"/>
    <col min="4867" max="4869" width="20.7109375" style="2" customWidth="1"/>
    <col min="4870" max="5120" width="9.140625" style="2"/>
    <col min="5121" max="5121" width="25.7109375" style="2" customWidth="1"/>
    <col min="5122" max="5122" width="93.5703125" style="2" customWidth="1"/>
    <col min="5123" max="5125" width="20.7109375" style="2" customWidth="1"/>
    <col min="5126" max="5376" width="9.140625" style="2"/>
    <col min="5377" max="5377" width="25.7109375" style="2" customWidth="1"/>
    <col min="5378" max="5378" width="93.5703125" style="2" customWidth="1"/>
    <col min="5379" max="5381" width="20.7109375" style="2" customWidth="1"/>
    <col min="5382" max="5632" width="9.140625" style="2"/>
    <col min="5633" max="5633" width="25.7109375" style="2" customWidth="1"/>
    <col min="5634" max="5634" width="93.5703125" style="2" customWidth="1"/>
    <col min="5635" max="5637" width="20.7109375" style="2" customWidth="1"/>
    <col min="5638" max="5888" width="9.140625" style="2"/>
    <col min="5889" max="5889" width="25.7109375" style="2" customWidth="1"/>
    <col min="5890" max="5890" width="93.5703125" style="2" customWidth="1"/>
    <col min="5891" max="5893" width="20.7109375" style="2" customWidth="1"/>
    <col min="5894" max="6144" width="9.140625" style="2"/>
    <col min="6145" max="6145" width="25.7109375" style="2" customWidth="1"/>
    <col min="6146" max="6146" width="93.5703125" style="2" customWidth="1"/>
    <col min="6147" max="6149" width="20.7109375" style="2" customWidth="1"/>
    <col min="6150" max="6400" width="9.140625" style="2"/>
    <col min="6401" max="6401" width="25.7109375" style="2" customWidth="1"/>
    <col min="6402" max="6402" width="93.5703125" style="2" customWidth="1"/>
    <col min="6403" max="6405" width="20.7109375" style="2" customWidth="1"/>
    <col min="6406" max="6656" width="9.140625" style="2"/>
    <col min="6657" max="6657" width="25.7109375" style="2" customWidth="1"/>
    <col min="6658" max="6658" width="93.5703125" style="2" customWidth="1"/>
    <col min="6659" max="6661" width="20.7109375" style="2" customWidth="1"/>
    <col min="6662" max="6912" width="9.140625" style="2"/>
    <col min="6913" max="6913" width="25.7109375" style="2" customWidth="1"/>
    <col min="6914" max="6914" width="93.5703125" style="2" customWidth="1"/>
    <col min="6915" max="6917" width="20.7109375" style="2" customWidth="1"/>
    <col min="6918" max="7168" width="9.140625" style="2"/>
    <col min="7169" max="7169" width="25.7109375" style="2" customWidth="1"/>
    <col min="7170" max="7170" width="93.5703125" style="2" customWidth="1"/>
    <col min="7171" max="7173" width="20.7109375" style="2" customWidth="1"/>
    <col min="7174" max="7424" width="9.140625" style="2"/>
    <col min="7425" max="7425" width="25.7109375" style="2" customWidth="1"/>
    <col min="7426" max="7426" width="93.5703125" style="2" customWidth="1"/>
    <col min="7427" max="7429" width="20.7109375" style="2" customWidth="1"/>
    <col min="7430" max="7680" width="9.140625" style="2"/>
    <col min="7681" max="7681" width="25.7109375" style="2" customWidth="1"/>
    <col min="7682" max="7682" width="93.5703125" style="2" customWidth="1"/>
    <col min="7683" max="7685" width="20.7109375" style="2" customWidth="1"/>
    <col min="7686" max="7936" width="9.140625" style="2"/>
    <col min="7937" max="7937" width="25.7109375" style="2" customWidth="1"/>
    <col min="7938" max="7938" width="93.5703125" style="2" customWidth="1"/>
    <col min="7939" max="7941" width="20.7109375" style="2" customWidth="1"/>
    <col min="7942" max="8192" width="9.140625" style="2"/>
    <col min="8193" max="8193" width="25.7109375" style="2" customWidth="1"/>
    <col min="8194" max="8194" width="93.5703125" style="2" customWidth="1"/>
    <col min="8195" max="8197" width="20.7109375" style="2" customWidth="1"/>
    <col min="8198" max="8448" width="9.140625" style="2"/>
    <col min="8449" max="8449" width="25.7109375" style="2" customWidth="1"/>
    <col min="8450" max="8450" width="93.5703125" style="2" customWidth="1"/>
    <col min="8451" max="8453" width="20.7109375" style="2" customWidth="1"/>
    <col min="8454" max="8704" width="9.140625" style="2"/>
    <col min="8705" max="8705" width="25.7109375" style="2" customWidth="1"/>
    <col min="8706" max="8706" width="93.5703125" style="2" customWidth="1"/>
    <col min="8707" max="8709" width="20.7109375" style="2" customWidth="1"/>
    <col min="8710" max="8960" width="9.140625" style="2"/>
    <col min="8961" max="8961" width="25.7109375" style="2" customWidth="1"/>
    <col min="8962" max="8962" width="93.5703125" style="2" customWidth="1"/>
    <col min="8963" max="8965" width="20.7109375" style="2" customWidth="1"/>
    <col min="8966" max="9216" width="9.140625" style="2"/>
    <col min="9217" max="9217" width="25.7109375" style="2" customWidth="1"/>
    <col min="9218" max="9218" width="93.5703125" style="2" customWidth="1"/>
    <col min="9219" max="9221" width="20.7109375" style="2" customWidth="1"/>
    <col min="9222" max="9472" width="9.140625" style="2"/>
    <col min="9473" max="9473" width="25.7109375" style="2" customWidth="1"/>
    <col min="9474" max="9474" width="93.5703125" style="2" customWidth="1"/>
    <col min="9475" max="9477" width="20.7109375" style="2" customWidth="1"/>
    <col min="9478" max="9728" width="9.140625" style="2"/>
    <col min="9729" max="9729" width="25.7109375" style="2" customWidth="1"/>
    <col min="9730" max="9730" width="93.5703125" style="2" customWidth="1"/>
    <col min="9731" max="9733" width="20.7109375" style="2" customWidth="1"/>
    <col min="9734" max="9984" width="9.140625" style="2"/>
    <col min="9985" max="9985" width="25.7109375" style="2" customWidth="1"/>
    <col min="9986" max="9986" width="93.5703125" style="2" customWidth="1"/>
    <col min="9987" max="9989" width="20.7109375" style="2" customWidth="1"/>
    <col min="9990" max="10240" width="9.140625" style="2"/>
    <col min="10241" max="10241" width="25.7109375" style="2" customWidth="1"/>
    <col min="10242" max="10242" width="93.5703125" style="2" customWidth="1"/>
    <col min="10243" max="10245" width="20.7109375" style="2" customWidth="1"/>
    <col min="10246" max="10496" width="9.140625" style="2"/>
    <col min="10497" max="10497" width="25.7109375" style="2" customWidth="1"/>
    <col min="10498" max="10498" width="93.5703125" style="2" customWidth="1"/>
    <col min="10499" max="10501" width="20.7109375" style="2" customWidth="1"/>
    <col min="10502" max="10752" width="9.140625" style="2"/>
    <col min="10753" max="10753" width="25.7109375" style="2" customWidth="1"/>
    <col min="10754" max="10754" width="93.5703125" style="2" customWidth="1"/>
    <col min="10755" max="10757" width="20.7109375" style="2" customWidth="1"/>
    <col min="10758" max="11008" width="9.140625" style="2"/>
    <col min="11009" max="11009" width="25.7109375" style="2" customWidth="1"/>
    <col min="11010" max="11010" width="93.5703125" style="2" customWidth="1"/>
    <col min="11011" max="11013" width="20.7109375" style="2" customWidth="1"/>
    <col min="11014" max="11264" width="9.140625" style="2"/>
    <col min="11265" max="11265" width="25.7109375" style="2" customWidth="1"/>
    <col min="11266" max="11266" width="93.5703125" style="2" customWidth="1"/>
    <col min="11267" max="11269" width="20.7109375" style="2" customWidth="1"/>
    <col min="11270" max="11520" width="9.140625" style="2"/>
    <col min="11521" max="11521" width="25.7109375" style="2" customWidth="1"/>
    <col min="11522" max="11522" width="93.5703125" style="2" customWidth="1"/>
    <col min="11523" max="11525" width="20.7109375" style="2" customWidth="1"/>
    <col min="11526" max="11776" width="9.140625" style="2"/>
    <col min="11777" max="11777" width="25.7109375" style="2" customWidth="1"/>
    <col min="11778" max="11778" width="93.5703125" style="2" customWidth="1"/>
    <col min="11779" max="11781" width="20.7109375" style="2" customWidth="1"/>
    <col min="11782" max="12032" width="9.140625" style="2"/>
    <col min="12033" max="12033" width="25.7109375" style="2" customWidth="1"/>
    <col min="12034" max="12034" width="93.5703125" style="2" customWidth="1"/>
    <col min="12035" max="12037" width="20.7109375" style="2" customWidth="1"/>
    <col min="12038" max="12288" width="9.140625" style="2"/>
    <col min="12289" max="12289" width="25.7109375" style="2" customWidth="1"/>
    <col min="12290" max="12290" width="93.5703125" style="2" customWidth="1"/>
    <col min="12291" max="12293" width="20.7109375" style="2" customWidth="1"/>
    <col min="12294" max="12544" width="9.140625" style="2"/>
    <col min="12545" max="12545" width="25.7109375" style="2" customWidth="1"/>
    <col min="12546" max="12546" width="93.5703125" style="2" customWidth="1"/>
    <col min="12547" max="12549" width="20.7109375" style="2" customWidth="1"/>
    <col min="12550" max="12800" width="9.140625" style="2"/>
    <col min="12801" max="12801" width="25.7109375" style="2" customWidth="1"/>
    <col min="12802" max="12802" width="93.5703125" style="2" customWidth="1"/>
    <col min="12803" max="12805" width="20.7109375" style="2" customWidth="1"/>
    <col min="12806" max="13056" width="9.140625" style="2"/>
    <col min="13057" max="13057" width="25.7109375" style="2" customWidth="1"/>
    <col min="13058" max="13058" width="93.5703125" style="2" customWidth="1"/>
    <col min="13059" max="13061" width="20.7109375" style="2" customWidth="1"/>
    <col min="13062" max="13312" width="9.140625" style="2"/>
    <col min="13313" max="13313" width="25.7109375" style="2" customWidth="1"/>
    <col min="13314" max="13314" width="93.5703125" style="2" customWidth="1"/>
    <col min="13315" max="13317" width="20.7109375" style="2" customWidth="1"/>
    <col min="13318" max="13568" width="9.140625" style="2"/>
    <col min="13569" max="13569" width="25.7109375" style="2" customWidth="1"/>
    <col min="13570" max="13570" width="93.5703125" style="2" customWidth="1"/>
    <col min="13571" max="13573" width="20.7109375" style="2" customWidth="1"/>
    <col min="13574" max="13824" width="9.140625" style="2"/>
    <col min="13825" max="13825" width="25.7109375" style="2" customWidth="1"/>
    <col min="13826" max="13826" width="93.5703125" style="2" customWidth="1"/>
    <col min="13827" max="13829" width="20.7109375" style="2" customWidth="1"/>
    <col min="13830" max="14080" width="9.140625" style="2"/>
    <col min="14081" max="14081" width="25.7109375" style="2" customWidth="1"/>
    <col min="14082" max="14082" width="93.5703125" style="2" customWidth="1"/>
    <col min="14083" max="14085" width="20.7109375" style="2" customWidth="1"/>
    <col min="14086" max="14336" width="9.140625" style="2"/>
    <col min="14337" max="14337" width="25.7109375" style="2" customWidth="1"/>
    <col min="14338" max="14338" width="93.5703125" style="2" customWidth="1"/>
    <col min="14339" max="14341" width="20.7109375" style="2" customWidth="1"/>
    <col min="14342" max="14592" width="9.140625" style="2"/>
    <col min="14593" max="14593" width="25.7109375" style="2" customWidth="1"/>
    <col min="14594" max="14594" width="93.5703125" style="2" customWidth="1"/>
    <col min="14595" max="14597" width="20.7109375" style="2" customWidth="1"/>
    <col min="14598" max="14848" width="9.140625" style="2"/>
    <col min="14849" max="14849" width="25.7109375" style="2" customWidth="1"/>
    <col min="14850" max="14850" width="93.5703125" style="2" customWidth="1"/>
    <col min="14851" max="14853" width="20.7109375" style="2" customWidth="1"/>
    <col min="14854" max="15104" width="9.140625" style="2"/>
    <col min="15105" max="15105" width="25.7109375" style="2" customWidth="1"/>
    <col min="15106" max="15106" width="93.5703125" style="2" customWidth="1"/>
    <col min="15107" max="15109" width="20.7109375" style="2" customWidth="1"/>
    <col min="15110" max="15360" width="9.140625" style="2"/>
    <col min="15361" max="15361" width="25.7109375" style="2" customWidth="1"/>
    <col min="15362" max="15362" width="93.5703125" style="2" customWidth="1"/>
    <col min="15363" max="15365" width="20.7109375" style="2" customWidth="1"/>
    <col min="15366" max="15616" width="9.140625" style="2"/>
    <col min="15617" max="15617" width="25.7109375" style="2" customWidth="1"/>
    <col min="15618" max="15618" width="93.5703125" style="2" customWidth="1"/>
    <col min="15619" max="15621" width="20.7109375" style="2" customWidth="1"/>
    <col min="15622" max="15872" width="9.140625" style="2"/>
    <col min="15873" max="15873" width="25.7109375" style="2" customWidth="1"/>
    <col min="15874" max="15874" width="93.5703125" style="2" customWidth="1"/>
    <col min="15875" max="15877" width="20.7109375" style="2" customWidth="1"/>
    <col min="15878" max="16128" width="9.140625" style="2"/>
    <col min="16129" max="16129" width="25.7109375" style="2" customWidth="1"/>
    <col min="16130" max="16130" width="93.5703125" style="2" customWidth="1"/>
    <col min="16131" max="16133" width="20.7109375" style="2" customWidth="1"/>
    <col min="16134" max="16384" width="9.140625" style="2"/>
  </cols>
  <sheetData>
    <row r="1" spans="1:5" ht="12.75" customHeight="1" x14ac:dyDescent="0.25">
      <c r="A1" s="16"/>
      <c r="B1" s="1" t="s">
        <v>51</v>
      </c>
      <c r="C1" s="1"/>
      <c r="D1" s="1"/>
      <c r="E1" s="1"/>
    </row>
    <row r="2" spans="1:5" ht="12.75" customHeight="1" x14ac:dyDescent="0.25">
      <c r="A2" s="16"/>
      <c r="B2" s="17" t="s">
        <v>0</v>
      </c>
      <c r="C2" s="1"/>
      <c r="D2" s="1"/>
      <c r="E2" s="1"/>
    </row>
    <row r="3" spans="1:5" ht="20.100000000000001" customHeight="1" x14ac:dyDescent="0.25">
      <c r="A3" s="16"/>
      <c r="B3" s="16"/>
      <c r="C3" s="1"/>
      <c r="D3" s="1"/>
      <c r="E3" s="1"/>
    </row>
    <row r="4" spans="1:5" ht="20.100000000000001" customHeight="1" x14ac:dyDescent="0.25">
      <c r="A4" s="1"/>
      <c r="B4" s="18" t="s">
        <v>52</v>
      </c>
      <c r="C4" s="16"/>
      <c r="D4" s="16"/>
      <c r="E4" s="1"/>
    </row>
    <row r="5" spans="1:5" ht="12.75" customHeight="1" x14ac:dyDescent="0.25">
      <c r="A5" s="1"/>
      <c r="B5" s="16" t="s">
        <v>1</v>
      </c>
      <c r="C5" s="16"/>
      <c r="D5" s="16"/>
      <c r="E5" s="1"/>
    </row>
    <row r="6" spans="1:5" ht="12.75" customHeight="1" x14ac:dyDescent="0.25">
      <c r="A6" s="1"/>
      <c r="B6" s="3" t="s">
        <v>2</v>
      </c>
      <c r="C6" s="4">
        <f>SUM(C11:C74)</f>
        <v>0</v>
      </c>
      <c r="D6" s="1"/>
      <c r="E6" s="1"/>
    </row>
    <row r="7" spans="1:5" ht="12.75" customHeight="1" x14ac:dyDescent="0.25">
      <c r="A7" s="1"/>
      <c r="B7" s="3" t="s">
        <v>3</v>
      </c>
      <c r="C7" s="4">
        <f>SUM(E11:E74)</f>
        <v>0</v>
      </c>
      <c r="D7" s="1"/>
      <c r="E7" s="1"/>
    </row>
    <row r="8" spans="1:5" ht="12.75" customHeight="1" x14ac:dyDescent="0.25">
      <c r="A8" s="5"/>
      <c r="B8" s="5"/>
      <c r="C8" s="5"/>
      <c r="D8" s="5"/>
      <c r="E8" s="5"/>
    </row>
    <row r="9" spans="1:5" ht="12.75" customHeight="1" x14ac:dyDescent="0.25">
      <c r="A9" s="6" t="s">
        <v>4</v>
      </c>
      <c r="B9" s="6" t="s">
        <v>5</v>
      </c>
      <c r="C9" s="6" t="s">
        <v>6</v>
      </c>
      <c r="D9" s="6" t="s">
        <v>7</v>
      </c>
      <c r="E9" s="6" t="s">
        <v>8</v>
      </c>
    </row>
    <row r="10" spans="1:5" ht="12.75" customHeight="1" x14ac:dyDescent="0.25">
      <c r="A10" s="7" t="s">
        <v>9</v>
      </c>
      <c r="B10" s="7" t="s">
        <v>10</v>
      </c>
      <c r="C10" s="8"/>
      <c r="D10" s="8"/>
      <c r="E10" s="9"/>
    </row>
    <row r="11" spans="1:5" ht="12.75" customHeight="1" x14ac:dyDescent="0.25">
      <c r="A11" s="11" t="s">
        <v>11</v>
      </c>
      <c r="B11" s="11" t="s">
        <v>12</v>
      </c>
      <c r="C11" s="11"/>
      <c r="D11" s="12"/>
      <c r="E11" s="12"/>
    </row>
    <row r="12" spans="1:5" ht="12.75" customHeight="1" x14ac:dyDescent="0.25">
      <c r="A12" s="11" t="s">
        <v>13</v>
      </c>
      <c r="B12" s="11" t="s">
        <v>57</v>
      </c>
      <c r="C12" s="11"/>
      <c r="D12" s="12"/>
      <c r="E12" s="12"/>
    </row>
    <row r="13" spans="1:5" ht="12.75" customHeight="1" x14ac:dyDescent="0.25">
      <c r="A13" s="13" t="s">
        <v>63</v>
      </c>
      <c r="B13" s="13" t="s">
        <v>53</v>
      </c>
      <c r="C13" s="14"/>
      <c r="D13" s="14">
        <f t="shared" ref="D13:D21" si="0">(C13/100)*21</f>
        <v>0</v>
      </c>
      <c r="E13" s="14">
        <f t="shared" ref="E13:E21" si="1">ROUND(D13+C13,2)</f>
        <v>0</v>
      </c>
    </row>
    <row r="14" spans="1:5" ht="12.75" customHeight="1" x14ac:dyDescent="0.25">
      <c r="A14" s="13" t="s">
        <v>64</v>
      </c>
      <c r="B14" s="13" t="s">
        <v>54</v>
      </c>
      <c r="C14" s="14"/>
      <c r="D14" s="14">
        <f t="shared" si="0"/>
        <v>0</v>
      </c>
      <c r="E14" s="14">
        <f t="shared" si="1"/>
        <v>0</v>
      </c>
    </row>
    <row r="15" spans="1:5" ht="12.75" customHeight="1" x14ac:dyDescent="0.25">
      <c r="A15" s="13" t="s">
        <v>65</v>
      </c>
      <c r="B15" s="13" t="s">
        <v>55</v>
      </c>
      <c r="C15" s="14"/>
      <c r="D15" s="14">
        <f t="shared" si="0"/>
        <v>0</v>
      </c>
      <c r="E15" s="14">
        <f t="shared" si="1"/>
        <v>0</v>
      </c>
    </row>
    <row r="16" spans="1:5" ht="12.75" customHeight="1" x14ac:dyDescent="0.25">
      <c r="A16" s="13" t="s">
        <v>66</v>
      </c>
      <c r="B16" s="13" t="s">
        <v>56</v>
      </c>
      <c r="C16" s="14"/>
      <c r="D16" s="14">
        <f t="shared" si="0"/>
        <v>0</v>
      </c>
      <c r="E16" s="14">
        <f t="shared" si="1"/>
        <v>0</v>
      </c>
    </row>
    <row r="17" spans="1:5" ht="12.75" customHeight="1" x14ac:dyDescent="0.25">
      <c r="A17" s="11" t="s">
        <v>14</v>
      </c>
      <c r="B17" s="11" t="s">
        <v>58</v>
      </c>
      <c r="C17" s="11"/>
      <c r="D17" s="12"/>
      <c r="E17" s="12">
        <f t="shared" si="1"/>
        <v>0</v>
      </c>
    </row>
    <row r="18" spans="1:5" ht="12.75" customHeight="1" x14ac:dyDescent="0.25">
      <c r="A18" s="13" t="s">
        <v>67</v>
      </c>
      <c r="B18" s="13" t="s">
        <v>59</v>
      </c>
      <c r="C18" s="14"/>
      <c r="D18" s="14">
        <f t="shared" si="0"/>
        <v>0</v>
      </c>
      <c r="E18" s="14">
        <f t="shared" si="1"/>
        <v>0</v>
      </c>
    </row>
    <row r="19" spans="1:5" ht="12.75" customHeight="1" x14ac:dyDescent="0.25">
      <c r="A19" s="13" t="s">
        <v>68</v>
      </c>
      <c r="B19" s="13" t="s">
        <v>60</v>
      </c>
      <c r="C19" s="14"/>
      <c r="D19" s="14">
        <f t="shared" si="0"/>
        <v>0</v>
      </c>
      <c r="E19" s="14">
        <f t="shared" si="1"/>
        <v>0</v>
      </c>
    </row>
    <row r="20" spans="1:5" ht="12.75" customHeight="1" x14ac:dyDescent="0.25">
      <c r="A20" s="10" t="s">
        <v>15</v>
      </c>
      <c r="B20" s="10" t="s">
        <v>61</v>
      </c>
      <c r="C20" s="11"/>
      <c r="D20" s="12"/>
      <c r="E20" s="12"/>
    </row>
    <row r="21" spans="1:5" ht="12.75" customHeight="1" x14ac:dyDescent="0.25">
      <c r="A21" s="13" t="s">
        <v>69</v>
      </c>
      <c r="B21" s="13" t="s">
        <v>62</v>
      </c>
      <c r="C21" s="14"/>
      <c r="D21" s="14">
        <f t="shared" si="0"/>
        <v>0</v>
      </c>
      <c r="E21" s="14">
        <f t="shared" si="1"/>
        <v>0</v>
      </c>
    </row>
    <row r="22" spans="1:5" ht="12.75" customHeight="1" x14ac:dyDescent="0.25">
      <c r="A22" s="10" t="s">
        <v>16</v>
      </c>
      <c r="B22" s="10" t="s">
        <v>17</v>
      </c>
      <c r="C22" s="11"/>
      <c r="D22" s="12"/>
      <c r="E22" s="12"/>
    </row>
    <row r="23" spans="1:5" ht="12.75" customHeight="1" x14ac:dyDescent="0.25">
      <c r="A23" s="10" t="s">
        <v>18</v>
      </c>
      <c r="B23" s="10" t="s">
        <v>19</v>
      </c>
      <c r="C23" s="11"/>
      <c r="D23" s="12"/>
      <c r="E23" s="12"/>
    </row>
    <row r="24" spans="1:5" ht="12.75" customHeight="1" x14ac:dyDescent="0.25">
      <c r="A24" s="13" t="s">
        <v>86</v>
      </c>
      <c r="B24" s="13" t="s">
        <v>70</v>
      </c>
      <c r="C24" s="14"/>
      <c r="D24" s="14">
        <f t="shared" ref="D24:D39" si="2">(C24/100)*21</f>
        <v>0</v>
      </c>
      <c r="E24" s="14">
        <f t="shared" ref="E24:E39" si="3">ROUND(D24+C24,2)</f>
        <v>0</v>
      </c>
    </row>
    <row r="25" spans="1:5" ht="12.75" customHeight="1" x14ac:dyDescent="0.25">
      <c r="A25" s="13" t="s">
        <v>87</v>
      </c>
      <c r="B25" s="13" t="s">
        <v>71</v>
      </c>
      <c r="C25" s="14"/>
      <c r="D25" s="14">
        <f t="shared" si="2"/>
        <v>0</v>
      </c>
      <c r="E25" s="14">
        <f t="shared" si="3"/>
        <v>0</v>
      </c>
    </row>
    <row r="26" spans="1:5" ht="12.75" customHeight="1" x14ac:dyDescent="0.25">
      <c r="A26" s="13" t="s">
        <v>88</v>
      </c>
      <c r="B26" s="13" t="s">
        <v>72</v>
      </c>
      <c r="C26" s="14"/>
      <c r="D26" s="14">
        <f t="shared" si="2"/>
        <v>0</v>
      </c>
      <c r="E26" s="14">
        <f t="shared" si="3"/>
        <v>0</v>
      </c>
    </row>
    <row r="27" spans="1:5" ht="12.75" customHeight="1" x14ac:dyDescent="0.25">
      <c r="A27" s="13" t="s">
        <v>89</v>
      </c>
      <c r="B27" s="13" t="s">
        <v>73</v>
      </c>
      <c r="C27" s="14"/>
      <c r="D27" s="14">
        <f t="shared" si="2"/>
        <v>0</v>
      </c>
      <c r="E27" s="14">
        <f t="shared" si="3"/>
        <v>0</v>
      </c>
    </row>
    <row r="28" spans="1:5" ht="12.75" customHeight="1" x14ac:dyDescent="0.25">
      <c r="A28" s="10" t="s">
        <v>79</v>
      </c>
      <c r="B28" s="10" t="s">
        <v>78</v>
      </c>
      <c r="C28" s="11"/>
      <c r="D28" s="12"/>
      <c r="E28" s="12"/>
    </row>
    <row r="29" spans="1:5" ht="12.75" customHeight="1" x14ac:dyDescent="0.25">
      <c r="A29" s="13" t="s">
        <v>90</v>
      </c>
      <c r="B29" s="13" t="s">
        <v>74</v>
      </c>
      <c r="C29" s="14"/>
      <c r="D29" s="14">
        <f t="shared" si="2"/>
        <v>0</v>
      </c>
      <c r="E29" s="14">
        <f t="shared" si="3"/>
        <v>0</v>
      </c>
    </row>
    <row r="30" spans="1:5" ht="12.75" customHeight="1" x14ac:dyDescent="0.25">
      <c r="A30" s="13" t="s">
        <v>91</v>
      </c>
      <c r="B30" s="13" t="s">
        <v>75</v>
      </c>
      <c r="C30" s="14"/>
      <c r="D30" s="14">
        <f t="shared" si="2"/>
        <v>0</v>
      </c>
      <c r="E30" s="14">
        <f t="shared" si="3"/>
        <v>0</v>
      </c>
    </row>
    <row r="31" spans="1:5" ht="12.75" customHeight="1" x14ac:dyDescent="0.25">
      <c r="A31" s="13" t="s">
        <v>92</v>
      </c>
      <c r="B31" s="13" t="s">
        <v>76</v>
      </c>
      <c r="C31" s="14"/>
      <c r="D31" s="14">
        <f t="shared" si="2"/>
        <v>0</v>
      </c>
      <c r="E31" s="14">
        <f t="shared" si="3"/>
        <v>0</v>
      </c>
    </row>
    <row r="32" spans="1:5" ht="12.75" customHeight="1" x14ac:dyDescent="0.25">
      <c r="A32" s="13" t="s">
        <v>93</v>
      </c>
      <c r="B32" s="13" t="s">
        <v>77</v>
      </c>
      <c r="C32" s="14"/>
      <c r="D32" s="14">
        <f t="shared" si="2"/>
        <v>0</v>
      </c>
      <c r="E32" s="14">
        <f t="shared" si="3"/>
        <v>0</v>
      </c>
    </row>
    <row r="33" spans="1:5" ht="12.75" customHeight="1" x14ac:dyDescent="0.25">
      <c r="A33" s="10" t="s">
        <v>20</v>
      </c>
      <c r="B33" s="10" t="s">
        <v>80</v>
      </c>
      <c r="C33" s="11"/>
      <c r="D33" s="12"/>
      <c r="E33" s="12"/>
    </row>
    <row r="34" spans="1:5" ht="12.75" customHeight="1" x14ac:dyDescent="0.25">
      <c r="A34" s="13" t="s">
        <v>94</v>
      </c>
      <c r="B34" s="13" t="s">
        <v>81</v>
      </c>
      <c r="C34" s="14"/>
      <c r="D34" s="14">
        <f t="shared" si="2"/>
        <v>0</v>
      </c>
      <c r="E34" s="14">
        <f t="shared" si="3"/>
        <v>0</v>
      </c>
    </row>
    <row r="35" spans="1:5" ht="12.75" customHeight="1" x14ac:dyDescent="0.25">
      <c r="A35" s="13" t="s">
        <v>95</v>
      </c>
      <c r="B35" s="13" t="s">
        <v>82</v>
      </c>
      <c r="C35" s="14"/>
      <c r="D35" s="14">
        <f t="shared" si="2"/>
        <v>0</v>
      </c>
      <c r="E35" s="14">
        <f t="shared" si="3"/>
        <v>0</v>
      </c>
    </row>
    <row r="36" spans="1:5" ht="12.75" customHeight="1" x14ac:dyDescent="0.25">
      <c r="A36" s="13" t="s">
        <v>96</v>
      </c>
      <c r="B36" s="19" t="s">
        <v>83</v>
      </c>
      <c r="C36" s="14"/>
      <c r="D36" s="14">
        <f t="shared" si="2"/>
        <v>0</v>
      </c>
      <c r="E36" s="14">
        <f t="shared" si="3"/>
        <v>0</v>
      </c>
    </row>
    <row r="37" spans="1:5" ht="12.75" customHeight="1" x14ac:dyDescent="0.25">
      <c r="A37" s="13" t="s">
        <v>97</v>
      </c>
      <c r="B37" s="13" t="s">
        <v>84</v>
      </c>
      <c r="C37" s="14"/>
      <c r="D37" s="14">
        <f t="shared" si="2"/>
        <v>0</v>
      </c>
      <c r="E37" s="14">
        <f t="shared" si="3"/>
        <v>0</v>
      </c>
    </row>
    <row r="38" spans="1:5" ht="12.75" customHeight="1" x14ac:dyDescent="0.25">
      <c r="A38" s="13" t="s">
        <v>98</v>
      </c>
      <c r="B38" s="13" t="s">
        <v>85</v>
      </c>
      <c r="C38" s="14"/>
      <c r="D38" s="14">
        <f t="shared" si="2"/>
        <v>0</v>
      </c>
      <c r="E38" s="14">
        <f t="shared" si="3"/>
        <v>0</v>
      </c>
    </row>
    <row r="39" spans="1:5" ht="12.75" customHeight="1" x14ac:dyDescent="0.25">
      <c r="A39" s="15"/>
      <c r="B39" s="15"/>
      <c r="C39" s="15"/>
      <c r="D39" s="14">
        <f t="shared" si="2"/>
        <v>0</v>
      </c>
      <c r="E39" s="14">
        <f t="shared" si="3"/>
        <v>0</v>
      </c>
    </row>
    <row r="40" spans="1:5" ht="12.75" customHeight="1" x14ac:dyDescent="0.25">
      <c r="A40" s="10" t="s">
        <v>21</v>
      </c>
      <c r="B40" s="10" t="s">
        <v>22</v>
      </c>
      <c r="C40" s="11"/>
      <c r="D40" s="12"/>
      <c r="E40" s="12"/>
    </row>
    <row r="41" spans="1:5" ht="12.75" customHeight="1" x14ac:dyDescent="0.25">
      <c r="A41" s="10" t="s">
        <v>23</v>
      </c>
      <c r="B41" s="10" t="s">
        <v>24</v>
      </c>
      <c r="C41" s="11"/>
      <c r="D41" s="12"/>
      <c r="E41" s="12"/>
    </row>
    <row r="42" spans="1:5" ht="12.75" customHeight="1" x14ac:dyDescent="0.25">
      <c r="A42" s="10" t="s">
        <v>25</v>
      </c>
      <c r="B42" s="10" t="s">
        <v>26</v>
      </c>
      <c r="C42" s="11"/>
      <c r="D42" s="12"/>
      <c r="E42" s="12"/>
    </row>
    <row r="43" spans="1:5" ht="12.75" customHeight="1" x14ac:dyDescent="0.25">
      <c r="A43" s="13" t="s">
        <v>100</v>
      </c>
      <c r="B43" s="13" t="s">
        <v>99</v>
      </c>
      <c r="C43" s="14"/>
      <c r="D43" s="14">
        <f t="shared" ref="D43" si="4">(C43/100)*21</f>
        <v>0</v>
      </c>
      <c r="E43" s="14">
        <f t="shared" ref="E43" si="5">ROUND(D43+C43,2)</f>
        <v>0</v>
      </c>
    </row>
    <row r="44" spans="1:5" ht="12.75" customHeight="1" x14ac:dyDescent="0.25">
      <c r="A44" s="10" t="s">
        <v>27</v>
      </c>
      <c r="B44" s="10" t="s">
        <v>28</v>
      </c>
      <c r="C44" s="11"/>
      <c r="D44" s="12"/>
      <c r="E44" s="12"/>
    </row>
    <row r="45" spans="1:5" ht="12.75" customHeight="1" x14ac:dyDescent="0.25">
      <c r="A45" s="13" t="s">
        <v>104</v>
      </c>
      <c r="B45" s="13" t="s">
        <v>101</v>
      </c>
      <c r="C45" s="14"/>
      <c r="D45" s="14">
        <f t="shared" ref="D45:D51" si="6">(C45/100)*21</f>
        <v>0</v>
      </c>
      <c r="E45" s="14">
        <f t="shared" ref="E45:E51" si="7">ROUND(D45+C45,2)</f>
        <v>0</v>
      </c>
    </row>
    <row r="46" spans="1:5" ht="12.75" customHeight="1" x14ac:dyDescent="0.25">
      <c r="A46" s="13" t="s">
        <v>105</v>
      </c>
      <c r="B46" s="13" t="s">
        <v>102</v>
      </c>
      <c r="C46" s="14"/>
      <c r="D46" s="14">
        <f t="shared" si="6"/>
        <v>0</v>
      </c>
      <c r="E46" s="14">
        <f t="shared" si="7"/>
        <v>0</v>
      </c>
    </row>
    <row r="47" spans="1:5" ht="12.75" customHeight="1" x14ac:dyDescent="0.25">
      <c r="A47" s="13" t="s">
        <v>106</v>
      </c>
      <c r="B47" s="13" t="s">
        <v>103</v>
      </c>
      <c r="C47" s="14"/>
      <c r="D47" s="14">
        <f t="shared" si="6"/>
        <v>0</v>
      </c>
      <c r="E47" s="14">
        <f t="shared" si="7"/>
        <v>0</v>
      </c>
    </row>
    <row r="48" spans="1:5" ht="12.75" customHeight="1" x14ac:dyDescent="0.25">
      <c r="A48" s="10" t="s">
        <v>29</v>
      </c>
      <c r="B48" s="10" t="s">
        <v>30</v>
      </c>
      <c r="C48" s="11"/>
      <c r="D48" s="12"/>
      <c r="E48" s="12"/>
    </row>
    <row r="49" spans="1:5" ht="12.75" customHeight="1" x14ac:dyDescent="0.25">
      <c r="A49" s="13" t="s">
        <v>108</v>
      </c>
      <c r="B49" s="13" t="s">
        <v>107</v>
      </c>
      <c r="C49" s="14"/>
      <c r="D49" s="14">
        <f t="shared" si="6"/>
        <v>0</v>
      </c>
      <c r="E49" s="14">
        <f t="shared" si="7"/>
        <v>0</v>
      </c>
    </row>
    <row r="50" spans="1:5" ht="12.75" customHeight="1" x14ac:dyDescent="0.25">
      <c r="A50" s="10" t="s">
        <v>31</v>
      </c>
      <c r="B50" s="10" t="s">
        <v>32</v>
      </c>
      <c r="C50" s="11"/>
      <c r="D50" s="12"/>
      <c r="E50" s="12"/>
    </row>
    <row r="51" spans="1:5" ht="12.75" customHeight="1" x14ac:dyDescent="0.25">
      <c r="A51" s="13" t="s">
        <v>110</v>
      </c>
      <c r="B51" s="13" t="s">
        <v>109</v>
      </c>
      <c r="C51" s="14"/>
      <c r="D51" s="14">
        <f t="shared" si="6"/>
        <v>0</v>
      </c>
      <c r="E51" s="14">
        <f t="shared" si="7"/>
        <v>0</v>
      </c>
    </row>
    <row r="52" spans="1:5" ht="12.75" customHeight="1" x14ac:dyDescent="0.25">
      <c r="A52" s="10" t="s">
        <v>33</v>
      </c>
      <c r="B52" s="10" t="s">
        <v>34</v>
      </c>
      <c r="C52" s="11"/>
      <c r="D52" s="12"/>
      <c r="E52" s="12"/>
    </row>
    <row r="53" spans="1:5" ht="12.75" customHeight="1" x14ac:dyDescent="0.25">
      <c r="A53" s="10" t="s">
        <v>35</v>
      </c>
      <c r="B53" s="10" t="s">
        <v>36</v>
      </c>
      <c r="C53" s="11"/>
      <c r="D53" s="12"/>
      <c r="E53" s="12"/>
    </row>
    <row r="54" spans="1:5" ht="12.75" customHeight="1" x14ac:dyDescent="0.25">
      <c r="A54" s="13" t="s">
        <v>112</v>
      </c>
      <c r="B54" s="13" t="s">
        <v>111</v>
      </c>
      <c r="C54" s="14"/>
      <c r="D54" s="14">
        <f t="shared" ref="D54:D57" si="8">(C54/100)*21</f>
        <v>0</v>
      </c>
      <c r="E54" s="14">
        <f t="shared" ref="E54:E57" si="9">ROUND(D54+C54,2)</f>
        <v>0</v>
      </c>
    </row>
    <row r="55" spans="1:5" ht="12.75" customHeight="1" x14ac:dyDescent="0.25">
      <c r="A55" s="10" t="s">
        <v>37</v>
      </c>
      <c r="B55" s="10" t="s">
        <v>38</v>
      </c>
      <c r="C55" s="11"/>
      <c r="D55" s="12"/>
      <c r="E55" s="12"/>
    </row>
    <row r="56" spans="1:5" ht="12.75" customHeight="1" x14ac:dyDescent="0.25">
      <c r="A56" s="10" t="s">
        <v>39</v>
      </c>
      <c r="B56" s="10" t="s">
        <v>40</v>
      </c>
      <c r="C56" s="11"/>
      <c r="D56" s="12"/>
      <c r="E56" s="12"/>
    </row>
    <row r="57" spans="1:5" ht="12.75" customHeight="1" x14ac:dyDescent="0.25">
      <c r="A57" s="13" t="s">
        <v>114</v>
      </c>
      <c r="B57" s="13" t="s">
        <v>113</v>
      </c>
      <c r="C57" s="14"/>
      <c r="D57" s="14">
        <f t="shared" si="8"/>
        <v>0</v>
      </c>
      <c r="E57" s="14">
        <f t="shared" si="9"/>
        <v>0</v>
      </c>
    </row>
    <row r="58" spans="1:5" ht="12.75" customHeight="1" x14ac:dyDescent="0.25">
      <c r="A58" s="10" t="s">
        <v>41</v>
      </c>
      <c r="B58" s="10" t="s">
        <v>42</v>
      </c>
      <c r="C58" s="11"/>
      <c r="D58" s="12"/>
      <c r="E58" s="12"/>
    </row>
    <row r="59" spans="1:5" ht="12.75" customHeight="1" x14ac:dyDescent="0.25">
      <c r="A59" s="13" t="s">
        <v>119</v>
      </c>
      <c r="B59" s="13" t="s">
        <v>115</v>
      </c>
      <c r="C59" s="14"/>
      <c r="D59" s="14">
        <f t="shared" ref="D59:D65" si="10">(C59/100)*21</f>
        <v>0</v>
      </c>
      <c r="E59" s="14">
        <f t="shared" ref="E59:E65" si="11">ROUND(D59+C59,2)</f>
        <v>0</v>
      </c>
    </row>
    <row r="60" spans="1:5" ht="12.75" customHeight="1" x14ac:dyDescent="0.25">
      <c r="A60" s="13" t="s">
        <v>120</v>
      </c>
      <c r="B60" s="13" t="s">
        <v>116</v>
      </c>
      <c r="C60" s="14"/>
      <c r="D60" s="14">
        <f t="shared" si="10"/>
        <v>0</v>
      </c>
      <c r="E60" s="14">
        <f t="shared" si="11"/>
        <v>0</v>
      </c>
    </row>
    <row r="61" spans="1:5" ht="12.75" customHeight="1" x14ac:dyDescent="0.25">
      <c r="A61" s="13" t="s">
        <v>121</v>
      </c>
      <c r="B61" s="13" t="s">
        <v>117</v>
      </c>
      <c r="C61" s="14"/>
      <c r="D61" s="14">
        <f t="shared" si="10"/>
        <v>0</v>
      </c>
      <c r="E61" s="14">
        <f t="shared" si="11"/>
        <v>0</v>
      </c>
    </row>
    <row r="62" spans="1:5" ht="12.75" customHeight="1" x14ac:dyDescent="0.25">
      <c r="A62" s="13" t="s">
        <v>122</v>
      </c>
      <c r="B62" s="13" t="s">
        <v>118</v>
      </c>
      <c r="C62" s="14"/>
      <c r="D62" s="14">
        <f t="shared" si="10"/>
        <v>0</v>
      </c>
      <c r="E62" s="14">
        <f t="shared" si="11"/>
        <v>0</v>
      </c>
    </row>
    <row r="63" spans="1:5" ht="12.75" customHeight="1" x14ac:dyDescent="0.25">
      <c r="A63" s="10" t="s">
        <v>43</v>
      </c>
      <c r="B63" s="10" t="s">
        <v>44</v>
      </c>
      <c r="C63" s="12"/>
      <c r="D63" s="12"/>
      <c r="E63" s="12"/>
    </row>
    <row r="64" spans="1:5" ht="12.75" customHeight="1" x14ac:dyDescent="0.25">
      <c r="A64" s="13" t="s">
        <v>127</v>
      </c>
      <c r="B64" s="13" t="s">
        <v>123</v>
      </c>
      <c r="C64" s="14"/>
      <c r="D64" s="14">
        <f t="shared" si="10"/>
        <v>0</v>
      </c>
      <c r="E64" s="14">
        <f t="shared" si="11"/>
        <v>0</v>
      </c>
    </row>
    <row r="65" spans="1:5" ht="12.75" customHeight="1" x14ac:dyDescent="0.25">
      <c r="A65" s="13" t="s">
        <v>128</v>
      </c>
      <c r="B65" s="13" t="s">
        <v>124</v>
      </c>
      <c r="C65" s="14"/>
      <c r="D65" s="14">
        <f t="shared" si="10"/>
        <v>0</v>
      </c>
      <c r="E65" s="14">
        <f t="shared" si="11"/>
        <v>0</v>
      </c>
    </row>
    <row r="66" spans="1:5" ht="12.75" customHeight="1" x14ac:dyDescent="0.25">
      <c r="A66" s="13" t="s">
        <v>129</v>
      </c>
      <c r="B66" s="13" t="s">
        <v>125</v>
      </c>
      <c r="C66" s="14"/>
      <c r="D66" s="14">
        <f t="shared" ref="D66:D74" si="12">(C66/100)*21</f>
        <v>0</v>
      </c>
      <c r="E66" s="14">
        <f t="shared" ref="E66:E74" si="13">ROUND(D66+C66,2)</f>
        <v>0</v>
      </c>
    </row>
    <row r="67" spans="1:5" ht="12.75" customHeight="1" x14ac:dyDescent="0.25">
      <c r="A67" s="13" t="s">
        <v>130</v>
      </c>
      <c r="B67" s="13" t="s">
        <v>126</v>
      </c>
      <c r="C67" s="14"/>
      <c r="D67" s="14">
        <f t="shared" si="12"/>
        <v>0</v>
      </c>
      <c r="E67" s="14">
        <f t="shared" si="13"/>
        <v>0</v>
      </c>
    </row>
    <row r="68" spans="1:5" ht="12.75" customHeight="1" x14ac:dyDescent="0.25">
      <c r="A68" s="10" t="s">
        <v>45</v>
      </c>
      <c r="B68" s="10" t="s">
        <v>46</v>
      </c>
      <c r="C68" s="11"/>
      <c r="D68" s="12"/>
      <c r="E68" s="12"/>
    </row>
    <row r="69" spans="1:5" ht="12.75" customHeight="1" x14ac:dyDescent="0.25">
      <c r="A69" s="13" t="s">
        <v>133</v>
      </c>
      <c r="B69" s="13" t="s">
        <v>131</v>
      </c>
      <c r="C69" s="14"/>
      <c r="D69" s="14">
        <f t="shared" ref="D69:D70" si="14">(C69/100)*21</f>
        <v>0</v>
      </c>
      <c r="E69" s="14">
        <f t="shared" ref="E69:E70" si="15">ROUND(D69+C69,2)</f>
        <v>0</v>
      </c>
    </row>
    <row r="70" spans="1:5" ht="12.75" customHeight="1" x14ac:dyDescent="0.25">
      <c r="A70" s="13" t="s">
        <v>134</v>
      </c>
      <c r="B70" s="13" t="s">
        <v>132</v>
      </c>
      <c r="C70" s="14"/>
      <c r="D70" s="14">
        <f t="shared" si="14"/>
        <v>0</v>
      </c>
      <c r="E70" s="14">
        <f t="shared" si="15"/>
        <v>0</v>
      </c>
    </row>
    <row r="71" spans="1:5" ht="12.75" customHeight="1" x14ac:dyDescent="0.25">
      <c r="A71" s="11" t="s">
        <v>47</v>
      </c>
      <c r="B71" s="11" t="s">
        <v>48</v>
      </c>
      <c r="C71" s="11"/>
      <c r="D71" s="12"/>
      <c r="E71" s="12"/>
    </row>
    <row r="72" spans="1:5" ht="12.75" customHeight="1" x14ac:dyDescent="0.25">
      <c r="A72" s="13" t="s">
        <v>136</v>
      </c>
      <c r="B72" s="13" t="s">
        <v>135</v>
      </c>
      <c r="C72" s="14"/>
      <c r="D72" s="14">
        <f t="shared" si="12"/>
        <v>0</v>
      </c>
      <c r="E72" s="14">
        <f t="shared" si="13"/>
        <v>0</v>
      </c>
    </row>
    <row r="73" spans="1:5" ht="12.75" customHeight="1" x14ac:dyDescent="0.25">
      <c r="A73" s="13"/>
      <c r="B73" s="13"/>
      <c r="C73" s="14"/>
      <c r="D73" s="14"/>
      <c r="E73" s="14"/>
    </row>
    <row r="74" spans="1:5" ht="12.75" customHeight="1" x14ac:dyDescent="0.25">
      <c r="A74" s="15" t="s">
        <v>49</v>
      </c>
      <c r="B74" s="15" t="s">
        <v>50</v>
      </c>
      <c r="C74" s="15"/>
      <c r="D74" s="14">
        <f t="shared" si="12"/>
        <v>0</v>
      </c>
      <c r="E74" s="14">
        <f t="shared" si="13"/>
        <v>0</v>
      </c>
    </row>
  </sheetData>
  <mergeCells count="4">
    <mergeCell ref="A1:A3"/>
    <mergeCell ref="B2:B3"/>
    <mergeCell ref="B4:D4"/>
    <mergeCell ref="B5:D5"/>
  </mergeCells>
  <pageMargins left="0.70866141732283472" right="0.70866141732283472" top="0.78740157480314965" bottom="0.78740157480314965" header="0.31496062992125984" footer="0.31496062992125984"/>
  <pageSetup paperSize="9" scale="48" fitToHeight="99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2019-03-10T09:48:28Z</dcterms:modified>
</cp:coreProperties>
</file>